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ighonseatc.sharepoint.com/sites/Finance/Shared Documents/Hall Hire Fees/"/>
    </mc:Choice>
  </mc:AlternateContent>
  <xr:revisionPtr revIDLastSave="0" documentId="8_{FB9BF072-1231-4EB8-9183-D2EED5C3622B}" xr6:coauthVersionLast="47" xr6:coauthVersionMax="47" xr10:uidLastSave="{00000000-0000-0000-0000-000000000000}"/>
  <bookViews>
    <workbookView xWindow="-120" yWindow="-120" windowWidth="29040" windowHeight="17520" xr2:uid="{C3B9BB98-18FD-4EFC-8B81-7415C14744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P13" i="1"/>
  <c r="O13" i="1"/>
  <c r="N13" i="1"/>
  <c r="M13" i="1"/>
  <c r="L13" i="1"/>
  <c r="P12" i="1"/>
  <c r="O12" i="1"/>
  <c r="N12" i="1"/>
  <c r="M12" i="1"/>
  <c r="L12" i="1"/>
  <c r="P11" i="1"/>
  <c r="O11" i="1"/>
  <c r="N11" i="1"/>
  <c r="M11" i="1"/>
  <c r="L11" i="1"/>
  <c r="P10" i="1"/>
  <c r="O10" i="1"/>
  <c r="N10" i="1"/>
  <c r="M10" i="1"/>
  <c r="L10" i="1"/>
  <c r="P9" i="1"/>
  <c r="O9" i="1"/>
  <c r="N9" i="1"/>
  <c r="M9" i="1"/>
  <c r="L9" i="1"/>
  <c r="P8" i="1"/>
  <c r="O8" i="1"/>
  <c r="N8" i="1"/>
  <c r="M8" i="1"/>
  <c r="L8" i="1"/>
  <c r="P7" i="1"/>
  <c r="O7" i="1"/>
  <c r="N7" i="1"/>
  <c r="M7" i="1"/>
  <c r="L7" i="1"/>
  <c r="P6" i="1"/>
  <c r="O6" i="1"/>
  <c r="N6" i="1"/>
  <c r="M6" i="1"/>
  <c r="L6" i="1"/>
  <c r="P5" i="1"/>
  <c r="O5" i="1"/>
  <c r="N5" i="1"/>
  <c r="M5" i="1"/>
  <c r="L5" i="1"/>
  <c r="P4" i="1"/>
  <c r="O4" i="1"/>
  <c r="N4" i="1"/>
  <c r="M4" i="1"/>
  <c r="L4" i="1"/>
  <c r="G15" i="1"/>
  <c r="G13" i="1"/>
  <c r="G12" i="1"/>
  <c r="G11" i="1"/>
  <c r="G10" i="1"/>
  <c r="G9" i="1"/>
  <c r="G8" i="1"/>
  <c r="G7" i="1"/>
  <c r="G6" i="1"/>
  <c r="G5" i="1"/>
  <c r="G4" i="1"/>
  <c r="F15" i="1"/>
  <c r="F13" i="1"/>
  <c r="F12" i="1"/>
  <c r="F11" i="1"/>
  <c r="F10" i="1"/>
  <c r="F9" i="1"/>
  <c r="F8" i="1"/>
  <c r="F7" i="1"/>
  <c r="F6" i="1"/>
  <c r="F5" i="1"/>
  <c r="F4" i="1"/>
  <c r="E15" i="1"/>
  <c r="E13" i="1"/>
  <c r="E12" i="1"/>
  <c r="E11" i="1"/>
  <c r="E10" i="1"/>
  <c r="E9" i="1"/>
  <c r="E8" i="1"/>
  <c r="E7" i="1"/>
  <c r="E6" i="1"/>
  <c r="E5" i="1"/>
  <c r="E4" i="1"/>
  <c r="D15" i="1"/>
  <c r="D13" i="1"/>
  <c r="D12" i="1"/>
  <c r="D11" i="1"/>
  <c r="D10" i="1"/>
  <c r="D9" i="1"/>
  <c r="D8" i="1"/>
  <c r="D7" i="1"/>
  <c r="D6" i="1"/>
  <c r="D5" i="1"/>
  <c r="D4" i="1"/>
  <c r="C15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<sst xmlns="http://schemas.openxmlformats.org/spreadsheetml/2006/main" count="49" uniqueCount="37">
  <si>
    <t>Hall Hire Fees and External Facilities Hire Fees</t>
  </si>
  <si>
    <t>One off Hire</t>
  </si>
  <si>
    <t>Rooms 3,5,6 &amp; 8 Before 6pm Mon - Fri</t>
  </si>
  <si>
    <t>Rooms 3,5,6 &amp; 8 After 6pm Mon - Fri and Weekends</t>
  </si>
  <si>
    <t>as at April '22</t>
  </si>
  <si>
    <t>Room 1 Before 6pm Mon - Fri</t>
  </si>
  <si>
    <t>Room 1 After 6pm Mon - Fri and Weekends</t>
  </si>
  <si>
    <t>Room 4 &amp; 7 Before 6pm Mon - Fri</t>
  </si>
  <si>
    <t>Room 4 &amp; 7 After 6pm Mon - Fri and Weekends</t>
  </si>
  <si>
    <t>Lower Hall before 6pm Mon - Fri</t>
  </si>
  <si>
    <t>Lower Hall after 6pm Mon - Fri and Weekends</t>
  </si>
  <si>
    <t>Cafe before 6pm Mon - Fri</t>
  </si>
  <si>
    <t>Cafe after 6pm Mon - Fri and Weekends</t>
  </si>
  <si>
    <t xml:space="preserve">Regular Hirers </t>
  </si>
  <si>
    <t xml:space="preserve">Wedding Ceremonials </t>
  </si>
  <si>
    <t>Outside venues for comparison</t>
  </si>
  <si>
    <t>Leigh Road Baptist Church</t>
  </si>
  <si>
    <t xml:space="preserve">Commercial </t>
  </si>
  <si>
    <t>Charity</t>
  </si>
  <si>
    <t>The Lounge and The Loft  Our room 4&amp;7</t>
  </si>
  <si>
    <t>The Auditorium day time</t>
  </si>
  <si>
    <t>The Auditorium Evening</t>
  </si>
  <si>
    <t>Fri and Sat after 7pm additional fee</t>
  </si>
  <si>
    <t>Small Room 3 (smaller than ours)</t>
  </si>
  <si>
    <t>Small Room 1 (smaller than ours)</t>
  </si>
  <si>
    <t>Evening booking from 7pm until midnight</t>
  </si>
  <si>
    <t>Per hour</t>
  </si>
  <si>
    <t>Afternoon Chrildren's parties</t>
  </si>
  <si>
    <t>This includes staff on the bar, setting up chairs and clearing away</t>
  </si>
  <si>
    <t>Wesley Methodist Church</t>
  </si>
  <si>
    <t>Room 2 (Our Small rooms</t>
  </si>
  <si>
    <t>Room 3 (our room 1</t>
  </si>
  <si>
    <t>Wesley Hall (our lower hall)</t>
  </si>
  <si>
    <t>Room 5 (our room 1)</t>
  </si>
  <si>
    <t>Youth Hall (our rooms 4 &amp; 7)</t>
  </si>
  <si>
    <t>Strictly Smartz (this is like our lower hall)</t>
  </si>
  <si>
    <t>The Hall (our Lower Hall)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</si>
</sst>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9" fontId="0" fillId="0" borderId="0" xfId="0" applyNumberFormat="1"/>
    <xf numFmtId="0" fontId="3" fillId="0" borderId="0" xfId="0" applyFont="1" applyAlignment="1">
      <alignment wrapText="1"/>
    </xf>
    <xf numFmtId="44" fontId="0" fillId="0" borderId="0" xfId="1" applyFont="1" applyAlignment="1">
      <alignment wrapText="1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A4B1-F9FC-482E-AA8C-6C2FCCCA30C5}">
  <dimension ref="A1:P28"/>
  <sheetViews>
    <sheetView tabSelected="1" workbookViewId="0">
      <selection activeCell="N21" sqref="N21"/>
    </sheetView>
  </sheetViews>
  <sheetFormatPr defaultRowHeight="15" x14ac:dyDescent="0.25"/>
  <cols>
    <col min="1" max="1" width="18.42578125" customWidth="1"/>
    <col min="2" max="2" width="14.7109375" customWidth="1"/>
    <col min="3" max="3" width="11.85546875" customWidth="1"/>
    <col min="9" max="9" width="10.140625" customWidth="1"/>
    <col min="10" max="10" width="18" customWidth="1"/>
    <col min="11" max="11" width="13.7109375" customWidth="1"/>
  </cols>
  <sheetData>
    <row r="1" spans="1:16" x14ac:dyDescent="0.25">
      <c r="A1" t="s">
        <v>0</v>
      </c>
    </row>
    <row r="3" spans="1:16" ht="30" x14ac:dyDescent="0.25">
      <c r="A3" s="3" t="s">
        <v>1</v>
      </c>
      <c r="B3" t="s">
        <v>4</v>
      </c>
      <c r="C3" s="4">
        <v>0.02</v>
      </c>
      <c r="D3" s="4">
        <v>0.04</v>
      </c>
      <c r="E3" s="4">
        <v>0.06</v>
      </c>
      <c r="F3" s="4">
        <v>0.08</v>
      </c>
      <c r="G3" s="4">
        <v>0.1</v>
      </c>
      <c r="J3" s="5" t="s">
        <v>13</v>
      </c>
      <c r="K3" t="s">
        <v>4</v>
      </c>
      <c r="L3" s="4">
        <v>0.02</v>
      </c>
      <c r="M3" s="4">
        <v>0.04</v>
      </c>
      <c r="N3" s="4">
        <v>0.06</v>
      </c>
      <c r="O3" s="4">
        <v>0.08</v>
      </c>
      <c r="P3" s="4">
        <v>0.1</v>
      </c>
    </row>
    <row r="4" spans="1:16" ht="45" x14ac:dyDescent="0.25">
      <c r="A4" s="1" t="s">
        <v>2</v>
      </c>
      <c r="B4" s="6">
        <v>11.5</v>
      </c>
      <c r="C4" s="6">
        <f>SUM(B4*0.02)+B4</f>
        <v>11.73</v>
      </c>
      <c r="D4" s="6">
        <f>SUM(B4*0.04)+B4</f>
        <v>11.96</v>
      </c>
      <c r="E4" s="6">
        <f>SUM(B4*0.06)+B4</f>
        <v>12.19</v>
      </c>
      <c r="F4" s="6">
        <f>SUM(B4*0.08)+B4</f>
        <v>12.42</v>
      </c>
      <c r="G4" s="6">
        <f>SUM(B4*0.1)+B4</f>
        <v>12.65</v>
      </c>
      <c r="J4" s="1" t="s">
        <v>2</v>
      </c>
      <c r="K4" s="7">
        <v>10.5</v>
      </c>
      <c r="L4" s="6">
        <f>SUM(K4*0.02)+K4</f>
        <v>10.71</v>
      </c>
      <c r="M4" s="6">
        <f>SUM(K4*0.04)+K4</f>
        <v>10.92</v>
      </c>
      <c r="N4" s="6">
        <f>SUM(K4*0.06)+K4</f>
        <v>11.13</v>
      </c>
      <c r="O4" s="6">
        <f>SUM(K4*0.08)+K4</f>
        <v>11.34</v>
      </c>
      <c r="P4" s="6">
        <f>SUM(K4*0.1)+K4</f>
        <v>11.55</v>
      </c>
    </row>
    <row r="5" spans="1:16" ht="45" x14ac:dyDescent="0.25">
      <c r="A5" s="1" t="s">
        <v>3</v>
      </c>
      <c r="B5" s="7">
        <v>17.5</v>
      </c>
      <c r="C5" s="6">
        <f t="shared" ref="C5:C15" si="0">SUM(B5*0.02)+B5</f>
        <v>17.850000000000001</v>
      </c>
      <c r="D5" s="6">
        <f t="shared" ref="D5:D15" si="1">SUM(B5*0.04)+B5</f>
        <v>18.2</v>
      </c>
      <c r="E5" s="6">
        <f t="shared" ref="E5:E15" si="2">SUM(B5*0.06)+B5</f>
        <v>18.55</v>
      </c>
      <c r="F5" s="6">
        <f t="shared" ref="F5:F15" si="3">SUM(B5*0.08)+B5</f>
        <v>18.899999999999999</v>
      </c>
      <c r="G5" s="6">
        <f t="shared" ref="G5:G15" si="4">SUM(B5*0.1)+B5</f>
        <v>19.25</v>
      </c>
      <c r="J5" s="1" t="s">
        <v>3</v>
      </c>
      <c r="K5" s="7">
        <v>16</v>
      </c>
      <c r="L5" s="6">
        <f t="shared" ref="L5:L15" si="5">SUM(K5*0.02)+K5</f>
        <v>16.32</v>
      </c>
      <c r="M5" s="6">
        <f t="shared" ref="M5:M15" si="6">SUM(K5*0.04)+K5</f>
        <v>16.64</v>
      </c>
      <c r="N5" s="6">
        <f t="shared" ref="N5:N15" si="7">SUM(K5*0.06)+K5</f>
        <v>16.96</v>
      </c>
      <c r="O5" s="6">
        <f t="shared" ref="O5:O15" si="8">SUM(K5*0.08)+K5</f>
        <v>17.28</v>
      </c>
      <c r="P5" s="6">
        <f t="shared" ref="P5:P15" si="9">SUM(K5*0.1)+K5</f>
        <v>17.600000000000001</v>
      </c>
    </row>
    <row r="6" spans="1:16" ht="30" x14ac:dyDescent="0.25">
      <c r="A6" s="1" t="s">
        <v>5</v>
      </c>
      <c r="B6" s="7">
        <v>12</v>
      </c>
      <c r="C6" s="6">
        <f t="shared" si="0"/>
        <v>12.24</v>
      </c>
      <c r="D6" s="6">
        <f t="shared" si="1"/>
        <v>12.48</v>
      </c>
      <c r="E6" s="6">
        <f t="shared" si="2"/>
        <v>12.72</v>
      </c>
      <c r="F6" s="6">
        <f t="shared" si="3"/>
        <v>12.96</v>
      </c>
      <c r="G6" s="6">
        <f t="shared" si="4"/>
        <v>13.2</v>
      </c>
      <c r="J6" s="1" t="s">
        <v>5</v>
      </c>
      <c r="K6" s="7">
        <v>11</v>
      </c>
      <c r="L6" s="6">
        <f t="shared" si="5"/>
        <v>11.22</v>
      </c>
      <c r="M6" s="6">
        <f t="shared" si="6"/>
        <v>11.44</v>
      </c>
      <c r="N6" s="6">
        <f t="shared" si="7"/>
        <v>11.66</v>
      </c>
      <c r="O6" s="6">
        <f t="shared" si="8"/>
        <v>11.88</v>
      </c>
      <c r="P6" s="6">
        <f t="shared" si="9"/>
        <v>12.1</v>
      </c>
    </row>
    <row r="7" spans="1:16" ht="45" x14ac:dyDescent="0.25">
      <c r="A7" s="1" t="s">
        <v>6</v>
      </c>
      <c r="B7" s="7">
        <v>19</v>
      </c>
      <c r="C7" s="6">
        <f t="shared" si="0"/>
        <v>19.38</v>
      </c>
      <c r="D7" s="6">
        <f t="shared" si="1"/>
        <v>19.760000000000002</v>
      </c>
      <c r="E7" s="6">
        <f t="shared" si="2"/>
        <v>20.14</v>
      </c>
      <c r="F7" s="6">
        <f t="shared" si="3"/>
        <v>20.52</v>
      </c>
      <c r="G7" s="6">
        <f t="shared" si="4"/>
        <v>20.9</v>
      </c>
      <c r="J7" s="1" t="s">
        <v>6</v>
      </c>
      <c r="K7" s="7">
        <v>17</v>
      </c>
      <c r="L7" s="6">
        <f t="shared" si="5"/>
        <v>17.34</v>
      </c>
      <c r="M7" s="6">
        <f t="shared" si="6"/>
        <v>17.68</v>
      </c>
      <c r="N7" s="6">
        <f t="shared" si="7"/>
        <v>18.02</v>
      </c>
      <c r="O7" s="6">
        <f t="shared" si="8"/>
        <v>18.36</v>
      </c>
      <c r="P7" s="6">
        <f t="shared" si="9"/>
        <v>18.7</v>
      </c>
    </row>
    <row r="8" spans="1:16" ht="30" x14ac:dyDescent="0.25">
      <c r="A8" s="1" t="s">
        <v>7</v>
      </c>
      <c r="B8" s="7">
        <v>18</v>
      </c>
      <c r="C8" s="6">
        <f t="shared" si="0"/>
        <v>18.36</v>
      </c>
      <c r="D8" s="6">
        <f t="shared" si="1"/>
        <v>18.72</v>
      </c>
      <c r="E8" s="6">
        <f t="shared" si="2"/>
        <v>19.079999999999998</v>
      </c>
      <c r="F8" s="6">
        <f t="shared" si="3"/>
        <v>19.440000000000001</v>
      </c>
      <c r="G8" s="6">
        <f t="shared" si="4"/>
        <v>19.8</v>
      </c>
      <c r="J8" s="1" t="s">
        <v>7</v>
      </c>
      <c r="K8" s="7">
        <v>15</v>
      </c>
      <c r="L8" s="6">
        <f t="shared" si="5"/>
        <v>15.3</v>
      </c>
      <c r="M8" s="6">
        <f t="shared" si="6"/>
        <v>15.6</v>
      </c>
      <c r="N8" s="6">
        <f t="shared" si="7"/>
        <v>15.9</v>
      </c>
      <c r="O8" s="6">
        <f t="shared" si="8"/>
        <v>16.2</v>
      </c>
      <c r="P8" s="6">
        <f t="shared" si="9"/>
        <v>16.5</v>
      </c>
    </row>
    <row r="9" spans="1:16" ht="45" x14ac:dyDescent="0.25">
      <c r="A9" s="1" t="s">
        <v>8</v>
      </c>
      <c r="B9" s="7">
        <v>26</v>
      </c>
      <c r="C9" s="6">
        <f t="shared" si="0"/>
        <v>26.52</v>
      </c>
      <c r="D9" s="6">
        <f t="shared" si="1"/>
        <v>27.04</v>
      </c>
      <c r="E9" s="6">
        <f t="shared" si="2"/>
        <v>27.56</v>
      </c>
      <c r="F9" s="6">
        <f t="shared" si="3"/>
        <v>28.08</v>
      </c>
      <c r="G9" s="6">
        <f t="shared" si="4"/>
        <v>28.6</v>
      </c>
      <c r="J9" s="1" t="s">
        <v>8</v>
      </c>
      <c r="K9" s="7">
        <v>23.5</v>
      </c>
      <c r="L9" s="6">
        <f t="shared" si="5"/>
        <v>23.97</v>
      </c>
      <c r="M9" s="6">
        <f t="shared" si="6"/>
        <v>24.44</v>
      </c>
      <c r="N9" s="6">
        <f t="shared" si="7"/>
        <v>24.91</v>
      </c>
      <c r="O9" s="6">
        <f t="shared" si="8"/>
        <v>25.38</v>
      </c>
      <c r="P9" s="6">
        <f t="shared" si="9"/>
        <v>25.85</v>
      </c>
    </row>
    <row r="10" spans="1:16" ht="30" x14ac:dyDescent="0.25">
      <c r="A10" s="1" t="s">
        <v>9</v>
      </c>
      <c r="B10" s="7">
        <v>24</v>
      </c>
      <c r="C10" s="6">
        <f t="shared" si="0"/>
        <v>24.48</v>
      </c>
      <c r="D10" s="6">
        <f t="shared" si="1"/>
        <v>24.96</v>
      </c>
      <c r="E10" s="6">
        <f t="shared" si="2"/>
        <v>25.44</v>
      </c>
      <c r="F10" s="6">
        <f t="shared" si="3"/>
        <v>25.92</v>
      </c>
      <c r="G10" s="6">
        <f t="shared" si="4"/>
        <v>26.4</v>
      </c>
      <c r="J10" s="1" t="s">
        <v>9</v>
      </c>
      <c r="K10" s="7">
        <v>21</v>
      </c>
      <c r="L10" s="6">
        <f t="shared" si="5"/>
        <v>21.42</v>
      </c>
      <c r="M10" s="6">
        <f t="shared" si="6"/>
        <v>21.84</v>
      </c>
      <c r="N10" s="6">
        <f t="shared" si="7"/>
        <v>22.26</v>
      </c>
      <c r="O10" s="6">
        <f t="shared" si="8"/>
        <v>22.68</v>
      </c>
      <c r="P10" s="6">
        <f t="shared" si="9"/>
        <v>23.1</v>
      </c>
    </row>
    <row r="11" spans="1:16" ht="45" x14ac:dyDescent="0.25">
      <c r="A11" s="1" t="s">
        <v>10</v>
      </c>
      <c r="B11" s="7">
        <v>36.5</v>
      </c>
      <c r="C11" s="6">
        <f t="shared" si="0"/>
        <v>37.229999999999997</v>
      </c>
      <c r="D11" s="6">
        <f t="shared" si="1"/>
        <v>37.96</v>
      </c>
      <c r="E11" s="6">
        <f t="shared" si="2"/>
        <v>38.69</v>
      </c>
      <c r="F11" s="6">
        <f t="shared" si="3"/>
        <v>39.42</v>
      </c>
      <c r="G11" s="6">
        <f t="shared" si="4"/>
        <v>40.15</v>
      </c>
      <c r="J11" s="1" t="s">
        <v>10</v>
      </c>
      <c r="K11" s="7">
        <v>33</v>
      </c>
      <c r="L11" s="6">
        <f t="shared" si="5"/>
        <v>33.659999999999997</v>
      </c>
      <c r="M11" s="6">
        <f t="shared" si="6"/>
        <v>34.32</v>
      </c>
      <c r="N11" s="6">
        <f t="shared" si="7"/>
        <v>34.979999999999997</v>
      </c>
      <c r="O11" s="6">
        <f t="shared" si="8"/>
        <v>35.64</v>
      </c>
      <c r="P11" s="6">
        <f t="shared" si="9"/>
        <v>36.299999999999997</v>
      </c>
    </row>
    <row r="12" spans="1:16" ht="30" x14ac:dyDescent="0.25">
      <c r="A12" s="1" t="s">
        <v>11</v>
      </c>
      <c r="B12" s="7">
        <v>23</v>
      </c>
      <c r="C12" s="6">
        <f t="shared" si="0"/>
        <v>23.46</v>
      </c>
      <c r="D12" s="6">
        <f t="shared" si="1"/>
        <v>23.92</v>
      </c>
      <c r="E12" s="6">
        <f t="shared" si="2"/>
        <v>24.38</v>
      </c>
      <c r="F12" s="6">
        <f t="shared" si="3"/>
        <v>24.84</v>
      </c>
      <c r="G12" s="6">
        <f t="shared" si="4"/>
        <v>25.3</v>
      </c>
      <c r="J12" s="1" t="s">
        <v>11</v>
      </c>
      <c r="K12" s="7">
        <v>19</v>
      </c>
      <c r="L12" s="6">
        <f t="shared" si="5"/>
        <v>19.38</v>
      </c>
      <c r="M12" s="6">
        <f t="shared" si="6"/>
        <v>19.760000000000002</v>
      </c>
      <c r="N12" s="6">
        <f t="shared" si="7"/>
        <v>20.14</v>
      </c>
      <c r="O12" s="6">
        <f t="shared" si="8"/>
        <v>20.52</v>
      </c>
      <c r="P12" s="6">
        <f t="shared" si="9"/>
        <v>20.9</v>
      </c>
    </row>
    <row r="13" spans="1:16" ht="45" x14ac:dyDescent="0.25">
      <c r="A13" s="1" t="s">
        <v>12</v>
      </c>
      <c r="B13" s="7">
        <v>31.5</v>
      </c>
      <c r="C13" s="6">
        <f t="shared" si="0"/>
        <v>32.130000000000003</v>
      </c>
      <c r="D13" s="6">
        <f t="shared" si="1"/>
        <v>32.76</v>
      </c>
      <c r="E13" s="6">
        <f t="shared" si="2"/>
        <v>33.39</v>
      </c>
      <c r="F13" s="6">
        <f t="shared" si="3"/>
        <v>34.020000000000003</v>
      </c>
      <c r="G13" s="6">
        <f t="shared" si="4"/>
        <v>34.65</v>
      </c>
      <c r="J13" s="1" t="s">
        <v>12</v>
      </c>
      <c r="K13" s="7">
        <v>27</v>
      </c>
      <c r="L13" s="6">
        <f t="shared" si="5"/>
        <v>27.54</v>
      </c>
      <c r="M13" s="6">
        <f t="shared" si="6"/>
        <v>28.08</v>
      </c>
      <c r="N13" s="6">
        <f t="shared" si="7"/>
        <v>28.62</v>
      </c>
      <c r="O13" s="6">
        <f t="shared" si="8"/>
        <v>29.16</v>
      </c>
      <c r="P13" s="6">
        <f t="shared" si="9"/>
        <v>29.7</v>
      </c>
    </row>
    <row r="14" spans="1:16" x14ac:dyDescent="0.25">
      <c r="A14" s="1"/>
      <c r="B14" s="7"/>
      <c r="C14" s="6"/>
      <c r="D14" s="6"/>
      <c r="E14" s="6"/>
      <c r="F14" s="6"/>
      <c r="G14" s="6"/>
      <c r="K14" s="7"/>
      <c r="L14" s="6"/>
      <c r="M14" s="6"/>
      <c r="N14" s="6"/>
      <c r="O14" s="6"/>
      <c r="P14" s="6"/>
    </row>
    <row r="15" spans="1:16" ht="30" x14ac:dyDescent="0.25">
      <c r="A15" s="1" t="s">
        <v>14</v>
      </c>
      <c r="B15" s="7">
        <v>240</v>
      </c>
      <c r="C15" s="6">
        <f t="shared" si="0"/>
        <v>244.8</v>
      </c>
      <c r="D15" s="6">
        <f t="shared" si="1"/>
        <v>249.6</v>
      </c>
      <c r="E15" s="6">
        <f t="shared" si="2"/>
        <v>254.4</v>
      </c>
      <c r="F15" s="6">
        <f t="shared" si="3"/>
        <v>259.2</v>
      </c>
      <c r="G15" s="6">
        <f t="shared" si="4"/>
        <v>264</v>
      </c>
      <c r="J15" s="1" t="s">
        <v>14</v>
      </c>
      <c r="K15" s="7">
        <v>240</v>
      </c>
      <c r="L15" s="6">
        <f t="shared" si="5"/>
        <v>244.8</v>
      </c>
      <c r="M15" s="6">
        <f t="shared" si="6"/>
        <v>249.6</v>
      </c>
      <c r="N15" s="6">
        <f t="shared" si="7"/>
        <v>254.4</v>
      </c>
      <c r="O15" s="6">
        <f t="shared" si="8"/>
        <v>259.2</v>
      </c>
      <c r="P15" s="6">
        <f t="shared" si="9"/>
        <v>264</v>
      </c>
    </row>
    <row r="19" spans="1:12" x14ac:dyDescent="0.25">
      <c r="A19" s="2" t="s">
        <v>15</v>
      </c>
    </row>
    <row r="21" spans="1:12" x14ac:dyDescent="0.25">
      <c r="A21" s="3" t="s">
        <v>16</v>
      </c>
      <c r="G21" s="3" t="s">
        <v>35</v>
      </c>
      <c r="K21" s="3" t="s">
        <v>29</v>
      </c>
    </row>
    <row r="22" spans="1:12" ht="90" x14ac:dyDescent="0.25">
      <c r="B22" t="s">
        <v>17</v>
      </c>
      <c r="C22" t="s">
        <v>18</v>
      </c>
      <c r="D22" s="1" t="s">
        <v>22</v>
      </c>
      <c r="G22" s="1" t="s">
        <v>25</v>
      </c>
      <c r="H22" t="s">
        <v>26</v>
      </c>
      <c r="I22" s="1" t="s">
        <v>27</v>
      </c>
      <c r="K22" s="1" t="s">
        <v>30</v>
      </c>
      <c r="L22" s="7">
        <v>15</v>
      </c>
    </row>
    <row r="23" spans="1:12" ht="30" x14ac:dyDescent="0.25">
      <c r="A23" t="s">
        <v>24</v>
      </c>
      <c r="B23" s="7">
        <v>13</v>
      </c>
      <c r="C23" s="7">
        <v>8.4</v>
      </c>
      <c r="D23" s="7">
        <v>34</v>
      </c>
      <c r="K23" s="1" t="s">
        <v>31</v>
      </c>
      <c r="L23" s="7">
        <v>20</v>
      </c>
    </row>
    <row r="24" spans="1:12" ht="45" x14ac:dyDescent="0.25">
      <c r="A24" t="s">
        <v>23</v>
      </c>
      <c r="B24" s="7">
        <v>12</v>
      </c>
      <c r="C24" s="7">
        <v>7.2</v>
      </c>
      <c r="D24" s="7">
        <v>34</v>
      </c>
      <c r="K24" s="1" t="s">
        <v>32</v>
      </c>
      <c r="L24" s="7">
        <v>25</v>
      </c>
    </row>
    <row r="25" spans="1:12" ht="45" x14ac:dyDescent="0.25">
      <c r="A25" s="1" t="s">
        <v>19</v>
      </c>
      <c r="B25" s="7">
        <v>29</v>
      </c>
      <c r="C25" s="7">
        <v>16.5</v>
      </c>
      <c r="D25" s="7">
        <v>34</v>
      </c>
      <c r="K25" s="1" t="s">
        <v>33</v>
      </c>
      <c r="L25" s="7">
        <v>15</v>
      </c>
    </row>
    <row r="26" spans="1:12" ht="45" x14ac:dyDescent="0.25">
      <c r="A26" t="s">
        <v>36</v>
      </c>
      <c r="B26" s="7">
        <v>34</v>
      </c>
      <c r="C26" s="7">
        <v>19.5</v>
      </c>
      <c r="D26" s="7">
        <v>34</v>
      </c>
      <c r="K26" s="1" t="s">
        <v>34</v>
      </c>
      <c r="L26" s="7">
        <v>25</v>
      </c>
    </row>
    <row r="27" spans="1:12" ht="30" x14ac:dyDescent="0.25">
      <c r="A27" s="1" t="s">
        <v>20</v>
      </c>
      <c r="B27" s="7">
        <v>32.5</v>
      </c>
      <c r="G27" s="7">
        <v>300</v>
      </c>
      <c r="H27" s="7">
        <v>50</v>
      </c>
      <c r="I27" s="7">
        <v>150</v>
      </c>
    </row>
    <row r="28" spans="1:12" ht="150" x14ac:dyDescent="0.25">
      <c r="A28" s="1" t="s">
        <v>21</v>
      </c>
      <c r="B28" s="7">
        <v>35</v>
      </c>
      <c r="G28" s="1" t="s">
        <v>28</v>
      </c>
      <c r="K28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4ED150A2D0AD438EDE1AD62C079938" ma:contentTypeVersion="4" ma:contentTypeDescription="Create a new document." ma:contentTypeScope="" ma:versionID="cb2a4a378f8c126ed5b8f54d6787362c">
  <xsd:schema xmlns:xsd="http://www.w3.org/2001/XMLSchema" xmlns:xs="http://www.w3.org/2001/XMLSchema" xmlns:p="http://schemas.microsoft.com/office/2006/metadata/properties" xmlns:ns2="3ca6be07-ad27-43d2-a38e-a6cc613ec992" targetNamespace="http://schemas.microsoft.com/office/2006/metadata/properties" ma:root="true" ma:fieldsID="55580342e6590a493e35f357142e0fd1" ns2:_="">
    <xsd:import namespace="3ca6be07-ad27-43d2-a38e-a6cc613ec9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6be07-ad27-43d2-a38e-a6cc613ec9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607856-4016-434D-9448-EACECC77E121}"/>
</file>

<file path=customXml/itemProps2.xml><?xml version="1.0" encoding="utf-8"?>
<ds:datastoreItem xmlns:ds="http://schemas.openxmlformats.org/officeDocument/2006/customXml" ds:itemID="{688A9E0D-1E1B-464A-B999-2C1D7EE7F8CE}"/>
</file>

<file path=customXml/itemProps3.xml><?xml version="1.0" encoding="utf-8"?>
<ds:datastoreItem xmlns:ds="http://schemas.openxmlformats.org/officeDocument/2006/customXml" ds:itemID="{AC60655D-5E22-487E-9573-71380727A3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- Leigh-on-Sea Town Council</dc:creator>
  <cp:lastModifiedBy>Clerk - Leigh-on-Sea Town Council</cp:lastModifiedBy>
  <dcterms:created xsi:type="dcterms:W3CDTF">2025-01-28T13:50:21Z</dcterms:created>
  <dcterms:modified xsi:type="dcterms:W3CDTF">2025-01-28T14:49:57Z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0x0101002D4ED150A2D0AD438EDE1AD62C079938</vt:lpwstr>
  </property>
</Properties>
</file>